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43915592-1B30-4790-ABB8-6B3B6703BAA5}" xr6:coauthVersionLast="47" xr6:coauthVersionMax="47" xr10:uidLastSave="{00000000-0000-0000-0000-000000000000}"/>
  <bookViews>
    <workbookView xWindow="-108" yWindow="-108" windowWidth="23256" windowHeight="12456" xr2:uid="{BDCB3229-EAEF-461C-927F-65E8ED2B7B8E}"/>
  </bookViews>
  <sheets>
    <sheet name="Om filen" sheetId="1" r:id="rId1"/>
    <sheet name="TEKST" sheetId="2" r:id="rId2"/>
    <sheet name="Celleformater" sheetId="3" r:id="rId3"/>
    <sheet name="Vist og gem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4" l="1"/>
  <c r="B3" i="4"/>
  <c r="B4" i="4"/>
  <c r="F2" i="4"/>
  <c r="B9" i="4" a="1"/>
  <c r="B9" i="4" s="1"/>
  <c r="B8" i="4"/>
  <c r="B7" i="4"/>
  <c r="B6" i="4"/>
  <c r="C10" i="3"/>
  <c r="C9" i="3"/>
  <c r="C8" i="3"/>
  <c r="C7" i="3"/>
  <c r="C6" i="3"/>
  <c r="C5" i="3"/>
  <c r="C4" i="3"/>
  <c r="C3" i="3"/>
  <c r="C2" i="3"/>
  <c r="E6" i="2"/>
  <c r="E7" i="2"/>
  <c r="E8" i="2"/>
  <c r="E9" i="2"/>
  <c r="E10" i="2"/>
  <c r="E11" i="2"/>
  <c r="E12" i="2"/>
  <c r="E13" i="2"/>
  <c r="E14" i="2"/>
  <c r="E15" i="2"/>
  <c r="B17" i="2"/>
  <c r="B20" i="2"/>
  <c r="B21" i="2"/>
  <c r="J14" i="2"/>
  <c r="J11" i="2"/>
  <c r="J10" i="2"/>
  <c r="B3" i="2"/>
  <c r="H6" i="2" s="1"/>
  <c r="B1" i="2"/>
  <c r="B6" i="2" s="1"/>
  <c r="J6" i="2" l="1"/>
  <c r="B16" i="2"/>
  <c r="J7" i="2"/>
  <c r="B15" i="2"/>
  <c r="J8" i="2"/>
  <c r="B13" i="2"/>
  <c r="B14" i="2"/>
  <c r="J9" i="2"/>
  <c r="B12" i="2"/>
  <c r="B19" i="2"/>
  <c r="B18" i="2"/>
  <c r="B11" i="2"/>
  <c r="H9" i="2"/>
  <c r="J12" i="2"/>
  <c r="B10" i="2"/>
  <c r="H8" i="2"/>
  <c r="J13" i="2"/>
  <c r="B9" i="2"/>
  <c r="H7" i="2"/>
  <c r="B8" i="2"/>
  <c r="J16" i="2"/>
  <c r="B7" i="2"/>
  <c r="B2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<sst xmlns="http://schemas.openxmlformats.org/spreadsheetml/2006/main" count="101" uniqueCount="71">
  <si>
    <t>Tal- og datoformater i dansk Excel</t>
  </si>
  <si>
    <t>Hører til guiden 'Talformater og datoformater i dansk Excel' på Excelformel.dk.</t>
  </si>
  <si>
    <t>Arket 'TEKST' viser resultatet af TEKST med danske og engelske formatkoder. Skriv din egen kode i kolonne A, D eller G for at se resultatet.</t>
  </si>
  <si>
    <t>Arket 'Celleformater' viser de samme tal med brugerdefinerede celleformater (se formatkoden via Formatér celler).</t>
  </si>
  <si>
    <t>Arket 'Vist og gemt' viser forskellen på det viste og det gemte tal.</t>
  </si>
  <si>
    <t>Oprettet og genberegnet i Microsoft Excel 16.0 (build 20326), dansk sprog, 2026-09-17.</t>
  </si>
  <si>
    <t>Filen indeholder ingen makroer.</t>
  </si>
  <si>
    <t>Eksempeldata er opdigtede til illustration.</t>
  </si>
  <si>
    <t>Excelformel.dk</t>
  </si>
  <si>
    <t>Dato og tid</t>
  </si>
  <si>
    <t>Beløb</t>
  </si>
  <si>
    <t>Varighed (26 t 30 min)</t>
  </si>
  <si>
    <t>Formatkode</t>
  </si>
  <si>
    <t>TEKST af datoen i B1</t>
  </si>
  <si>
    <t>TEKST af beløbet i B2</t>
  </si>
  <si>
    <t>TEKST af varigheden i B3</t>
  </si>
  <si>
    <t>dd-mm-åååå</t>
  </si>
  <si>
    <t>dd-mm-yyyy</t>
  </si>
  <si>
    <t>d. mmmm åååå</t>
  </si>
  <si>
    <t>d. mmm. åå</t>
  </si>
  <si>
    <t>dddd</t>
  </si>
  <si>
    <t>ddd</t>
  </si>
  <si>
    <t>mmmm</t>
  </si>
  <si>
    <t>mmm</t>
  </si>
  <si>
    <t>åååå-mm-dd</t>
  </si>
  <si>
    <t>yyyy-mm-dd</t>
  </si>
  <si>
    <t>dd.mm.åååå</t>
  </si>
  <si>
    <t>d/m/åååå</t>
  </si>
  <si>
    <t>mmmm åååå</t>
  </si>
  <si>
    <t>tt:mm</t>
  </si>
  <si>
    <t>hh:mm</t>
  </si>
  <si>
    <t>t:mm:ss</t>
  </si>
  <si>
    <t>dd-mm-åååå tt:mm</t>
  </si>
  <si>
    <t>#.##0,00</t>
  </si>
  <si>
    <t>#,##0.00</t>
  </si>
  <si>
    <t>0,0</t>
  </si>
  <si>
    <t>0.0</t>
  </si>
  <si>
    <t>#.##0</t>
  </si>
  <si>
    <t>#.##0,00 kr.</t>
  </si>
  <si>
    <t>kr. #.##0,00</t>
  </si>
  <si>
    <t>#.##0. "t.kr."</t>
  </si>
  <si>
    <t>0,0.. "mio."</t>
  </si>
  <si>
    <t>00000</t>
  </si>
  <si>
    <t>[t]:mm</t>
  </si>
  <si>
    <t>[h]:mm</t>
  </si>
  <si>
    <t>[m]</t>
  </si>
  <si>
    <t>Formler</t>
  </si>
  <si>
    <t>Hvad</t>
  </si>
  <si>
    <t>Formatkode (skrevet i Formatér celler)</t>
  </si>
  <si>
    <t>Sådan vises værdien</t>
  </si>
  <si>
    <t>Dato</t>
  </si>
  <si>
    <t>dddd d. mmmm</t>
  </si>
  <si>
    <t>Varighed</t>
  </si>
  <si>
    <t>#.##0,00 "kr."</t>
  </si>
  <si>
    <t>0,0.. "mio. kr."</t>
  </si>
  <si>
    <t>Negativt beløb</t>
  </si>
  <si>
    <t>#.##0,00 "kr.";[Rød]-#.##0,00 "kr."</t>
  </si>
  <si>
    <t>Nul</t>
  </si>
  <si>
    <t>#.##0,00 "kr.";-#.##0,00 "kr.";"-"</t>
  </si>
  <si>
    <t>Procent</t>
  </si>
  <si>
    <t>0,0%</t>
  </si>
  <si>
    <t>Postnummer</t>
  </si>
  <si>
    <t>0000</t>
  </si>
  <si>
    <t>Varenr.</t>
  </si>
  <si>
    <t>Beløb (vist med 2 decimaler)</t>
  </si>
  <si>
    <t>Det gemte tal (vist med 3 decimaler)</t>
  </si>
  <si>
    <t>Sum</t>
  </si>
  <si>
    <t>Er A2 lig 10?</t>
  </si>
  <si>
    <t>Afrundet A2 lig 10?</t>
  </si>
  <si>
    <t>Summen af afrundede beløb</t>
  </si>
  <si>
    <t>Tallet bag datoen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</si>
</sst>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#,##0.00\ &quot;kr.&quot;;[Red]\-#,##0.00\ &quot;kr.&quot;"/>
    <numFmt numFmtId="164" formatCode="dd/mm/yyyy\ hh:mm:ss"/>
    <numFmt numFmtId="165" formatCode="#,##0.000"/>
    <numFmt numFmtId="166" formatCode="[h]:mm"/>
    <numFmt numFmtId="167" formatCode="d\.\ mmmm\ yyyy"/>
    <numFmt numFmtId="168" formatCode="dddd\ d\.\ mmmm"/>
    <numFmt numFmtId="169" formatCode="yyyy/mm/dd"/>
    <numFmt numFmtId="170" formatCode="dd/mm/\y\y\y\y"/>
    <numFmt numFmtId="171" formatCode="\h\h\:mm"/>
    <numFmt numFmtId="172" formatCode="#.##000"/>
    <numFmt numFmtId="173" formatCode="#,##0.00\ &quot;kr.&quot;"/>
    <numFmt numFmtId="174" formatCode="&quot;kr.&quot;\ #,##0.00"/>
    <numFmt numFmtId="175" formatCode="#,##0,\ &quot;t.kr.&quot;"/>
    <numFmt numFmtId="176" formatCode="0.0,,\ &quot;mio. kr.&quot;"/>
    <numFmt numFmtId="177" formatCode="#,##0.00\ &quot;kr.&quot;;\-#,##0.00\ &quot;kr.&quot;;&quot;-&quot;"/>
    <numFmt numFmtId="178" formatCode="0.0%"/>
    <numFmt numFmtId="179" formatCode="0000"/>
    <numFmt numFmtId="180" formatCode="00000"/>
    <numFmt numFmtId="181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22" fontId="0" fillId="0" borderId="0" xfId="0" applyNumberFormat="1"/>
    <xf numFmtId="171" fontId="0" fillId="0" borderId="0" xfId="0" applyNumberFormat="1"/>
    <xf numFmtId="20" fontId="0" fillId="0" borderId="0" xfId="0" applyNumberFormat="1"/>
    <xf numFmtId="4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8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2" fontId="0" fillId="0" borderId="0" xfId="0" applyNumberFormat="1"/>
    <xf numFmtId="18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C0D37-6A17-4642-AB64-7F00D965C3FD}">
  <dimension ref="A1:A11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8143E-E0DF-4605-8554-FEC41297B3C4}">
  <dimension ref="A1:J22"/>
  <sheetViews>
    <sheetView workbookViewId="0"/>
  </sheetViews>
  <sheetFormatPr defaultRowHeight="14.4" x14ac:dyDescent="0.3"/>
  <cols>
    <col min="1" max="1" width="18.33203125" bestFit="1" customWidth="1"/>
    <col min="2" max="2" width="18" bestFit="1" customWidth="1"/>
    <col min="4" max="4" width="11.109375" bestFit="1" customWidth="1"/>
    <col min="5" max="5" width="18.21875" bestFit="1" customWidth="1"/>
    <col min="7" max="7" width="11.109375" bestFit="1" customWidth="1"/>
    <col min="8" max="8" width="20.88671875" bestFit="1" customWidth="1"/>
    <col min="10" max="10" width="26.21875" bestFit="1" customWidth="1"/>
  </cols>
  <sheetData>
    <row r="1" spans="1:10" x14ac:dyDescent="0.3">
      <c r="A1" t="s">
        <v>9</v>
      </c>
      <c r="B1" s="3">
        <f>DATE(2026,4,5)+TIME(8,7,9)</f>
        <v>46117.33829861111</v>
      </c>
    </row>
    <row r="2" spans="1:10" x14ac:dyDescent="0.3">
      <c r="A2" t="s">
        <v>10</v>
      </c>
      <c r="B2" s="4">
        <v>1234567.8910000001</v>
      </c>
    </row>
    <row r="3" spans="1:10" x14ac:dyDescent="0.3">
      <c r="A3" t="s">
        <v>11</v>
      </c>
      <c r="B3" s="5">
        <f>TIME(14,0,0)+TIME(12,30,0)</f>
        <v>1.1041666666666667</v>
      </c>
    </row>
    <row r="5" spans="1:10" x14ac:dyDescent="0.3">
      <c r="A5" s="1" t="s">
        <v>12</v>
      </c>
      <c r="B5" s="1" t="s">
        <v>13</v>
      </c>
      <c r="C5" s="1"/>
      <c r="D5" s="1" t="s">
        <v>12</v>
      </c>
      <c r="E5" s="1" t="s">
        <v>14</v>
      </c>
      <c r="F5" s="1"/>
      <c r="G5" s="1" t="s">
        <v>12</v>
      </c>
      <c r="H5" s="1" t="s">
        <v>15</v>
      </c>
      <c r="I5" s="1"/>
      <c r="J5" s="1" t="s">
        <v>46</v>
      </c>
    </row>
    <row r="6" spans="1:10" x14ac:dyDescent="0.3">
      <c r="A6" s="7" t="s">
        <v>16</v>
      </c>
      <c r="B6" t="str">
        <f t="shared" ref="B6:B22" si="0">TEXT($B$1,A6)</f>
        <v>05-04-2026</v>
      </c>
      <c r="D6" s="7" t="s">
        <v>33</v>
      </c>
      <c r="E6" t="str">
        <f t="shared" ref="E6:E15" si="1">TEXT($B$2,D6)</f>
        <v>1.234.567,89</v>
      </c>
      <c r="G6" s="7" t="s">
        <v>43</v>
      </c>
      <c r="H6" t="str">
        <f t="shared" ref="H6:H9" si="2">TEXT($B$3,G6)</f>
        <v>26:30</v>
      </c>
      <c r="J6" t="str">
        <f>TEXT(B1,"dd-mm-åååå")</f>
        <v>05-04-2026</v>
      </c>
    </row>
    <row r="7" spans="1:10" x14ac:dyDescent="0.3">
      <c r="A7" s="7" t="s">
        <v>17</v>
      </c>
      <c r="B7" t="str">
        <f t="shared" si="0"/>
        <v>05-04-yyyy</v>
      </c>
      <c r="D7" s="7" t="s">
        <v>34</v>
      </c>
      <c r="E7" t="str">
        <f t="shared" si="1"/>
        <v>1234567,89100</v>
      </c>
      <c r="G7" s="7" t="s">
        <v>44</v>
      </c>
      <c r="H7" t="e">
        <f t="shared" si="2"/>
        <v>#VALUE!</v>
      </c>
      <c r="J7" t="str">
        <f>TEXT(B1,"dd-mm-yyyy")</f>
        <v>05-04-yyyy</v>
      </c>
    </row>
    <row r="8" spans="1:10" x14ac:dyDescent="0.3">
      <c r="A8" s="7" t="s">
        <v>18</v>
      </c>
      <c r="B8" t="str">
        <f t="shared" si="0"/>
        <v>5. april 2026</v>
      </c>
      <c r="D8" s="7" t="s">
        <v>35</v>
      </c>
      <c r="E8" t="str">
        <f t="shared" si="1"/>
        <v>1234567,9</v>
      </c>
      <c r="G8" s="7" t="s">
        <v>29</v>
      </c>
      <c r="H8" t="str">
        <f t="shared" si="2"/>
        <v>02:30</v>
      </c>
      <c r="J8" t="str">
        <f>"Rapport pr. "&amp;TEXT(B1,"d. mmmm åååå")</f>
        <v>Rapport pr. 5. april 2026</v>
      </c>
    </row>
    <row r="9" spans="1:10" x14ac:dyDescent="0.3">
      <c r="A9" s="7" t="s">
        <v>19</v>
      </c>
      <c r="B9" t="str">
        <f t="shared" si="0"/>
        <v>5. apr. 26</v>
      </c>
      <c r="D9" s="7" t="s">
        <v>36</v>
      </c>
      <c r="E9" t="str">
        <f t="shared" si="1"/>
        <v>1.234.568</v>
      </c>
      <c r="G9" s="7" t="s">
        <v>45</v>
      </c>
      <c r="H9" t="str">
        <f t="shared" si="2"/>
        <v>1590</v>
      </c>
      <c r="J9" t="str">
        <f>"Rapport pr. "&amp;B1</f>
        <v>Rapport pr. 46117,3382986111</v>
      </c>
    </row>
    <row r="10" spans="1:10" x14ac:dyDescent="0.3">
      <c r="A10" s="7" t="s">
        <v>20</v>
      </c>
      <c r="B10" t="str">
        <f t="shared" si="0"/>
        <v>søndag</v>
      </c>
      <c r="D10" s="7" t="s">
        <v>37</v>
      </c>
      <c r="E10" t="str">
        <f t="shared" si="1"/>
        <v>1.234.568</v>
      </c>
      <c r="J10" t="str">
        <f>TEXT(B2,"#.##0,00")&amp;" kr."</f>
        <v>1.234.567,89 kr.</v>
      </c>
    </row>
    <row r="11" spans="1:10" x14ac:dyDescent="0.3">
      <c r="A11" s="7" t="s">
        <v>21</v>
      </c>
      <c r="B11" t="str">
        <f t="shared" si="0"/>
        <v>sø</v>
      </c>
      <c r="D11" s="7" t="s">
        <v>38</v>
      </c>
      <c r="E11" t="str">
        <f t="shared" si="1"/>
        <v>1.234.567,89 kr.</v>
      </c>
      <c r="J11" t="str">
        <f>TEXT(B2,"#,##0.00")</f>
        <v>1234567,89100</v>
      </c>
    </row>
    <row r="12" spans="1:10" x14ac:dyDescent="0.3">
      <c r="A12" s="7" t="s">
        <v>22</v>
      </c>
      <c r="B12" t="str">
        <f t="shared" si="0"/>
        <v>april</v>
      </c>
      <c r="D12" s="7" t="s">
        <v>39</v>
      </c>
      <c r="E12" t="str">
        <f t="shared" si="1"/>
        <v>kr. 1.234.567,89</v>
      </c>
      <c r="J12" t="str">
        <f>TEXT(B3,"[t]:mm")</f>
        <v>26:30</v>
      </c>
    </row>
    <row r="13" spans="1:10" x14ac:dyDescent="0.3">
      <c r="A13" s="7" t="s">
        <v>23</v>
      </c>
      <c r="B13" t="str">
        <f t="shared" si="0"/>
        <v>apr</v>
      </c>
      <c r="D13" s="7" t="s">
        <v>40</v>
      </c>
      <c r="E13" t="str">
        <f t="shared" si="1"/>
        <v>1.235 t.kr.</v>
      </c>
      <c r="J13" t="str">
        <f>TEXT(B3,"tt:mm")</f>
        <v>02:30</v>
      </c>
    </row>
    <row r="14" spans="1:10" x14ac:dyDescent="0.3">
      <c r="A14" s="7" t="s">
        <v>24</v>
      </c>
      <c r="B14" t="str">
        <f t="shared" si="0"/>
        <v>2026-04-05</v>
      </c>
      <c r="D14" s="7" t="s">
        <v>41</v>
      </c>
      <c r="E14" t="str">
        <f t="shared" si="1"/>
        <v>1,2 mio.</v>
      </c>
      <c r="J14" t="b">
        <f>ISTEXT(TEXT(B2,"#.##0,00"))</f>
        <v>1</v>
      </c>
    </row>
    <row r="15" spans="1:10" x14ac:dyDescent="0.3">
      <c r="A15" s="7" t="s">
        <v>25</v>
      </c>
      <c r="B15" t="str">
        <f t="shared" si="0"/>
        <v>yyyy-04-05</v>
      </c>
      <c r="D15" s="7" t="s">
        <v>42</v>
      </c>
      <c r="E15" t="str">
        <f t="shared" si="1"/>
        <v>1234568</v>
      </c>
    </row>
    <row r="16" spans="1:10" x14ac:dyDescent="0.3">
      <c r="A16" s="7" t="s">
        <v>26</v>
      </c>
      <c r="B16" t="str">
        <f t="shared" si="0"/>
        <v>05.04.2026</v>
      </c>
      <c r="J16" s="6">
        <f>YEAR(B1)</f>
        <v>2026</v>
      </c>
    </row>
    <row r="17" spans="1:2" x14ac:dyDescent="0.3">
      <c r="A17" s="7" t="s">
        <v>27</v>
      </c>
      <c r="B17" t="str">
        <f t="shared" si="0"/>
        <v>5/4/2026</v>
      </c>
    </row>
    <row r="18" spans="1:2" x14ac:dyDescent="0.3">
      <c r="A18" s="7" t="s">
        <v>28</v>
      </c>
      <c r="B18" t="str">
        <f t="shared" si="0"/>
        <v>april 2026</v>
      </c>
    </row>
    <row r="19" spans="1:2" x14ac:dyDescent="0.3">
      <c r="A19" s="7" t="s">
        <v>29</v>
      </c>
      <c r="B19" t="str">
        <f t="shared" si="0"/>
        <v>08:07</v>
      </c>
    </row>
    <row r="20" spans="1:2" x14ac:dyDescent="0.3">
      <c r="A20" s="7" t="s">
        <v>30</v>
      </c>
      <c r="B20" t="str">
        <f t="shared" si="0"/>
        <v>hh:04</v>
      </c>
    </row>
    <row r="21" spans="1:2" x14ac:dyDescent="0.3">
      <c r="A21" s="7" t="s">
        <v>31</v>
      </c>
      <c r="B21" t="str">
        <f t="shared" si="0"/>
        <v>8:07:09</v>
      </c>
    </row>
    <row r="22" spans="1:2" x14ac:dyDescent="0.3">
      <c r="A22" s="7" t="s">
        <v>32</v>
      </c>
      <c r="B22" t="str">
        <f t="shared" si="0"/>
        <v>05-04-2026 08:07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399C2-6B2C-4FC8-8066-5C61EBF7E9EB}">
  <dimension ref="A1:C21"/>
  <sheetViews>
    <sheetView workbookViewId="0"/>
  </sheetViews>
  <sheetFormatPr defaultRowHeight="14.4" x14ac:dyDescent="0.3"/>
  <cols>
    <col min="1" max="1" width="12.33203125" bestFit="1" customWidth="1"/>
    <col min="2" max="2" width="33.44140625" bestFit="1" customWidth="1"/>
    <col min="3" max="3" width="18.109375" bestFit="1" customWidth="1"/>
  </cols>
  <sheetData>
    <row r="1" spans="1:3" x14ac:dyDescent="0.3">
      <c r="A1" s="1" t="s">
        <v>47</v>
      </c>
      <c r="B1" s="1" t="s">
        <v>48</v>
      </c>
      <c r="C1" s="1" t="s">
        <v>49</v>
      </c>
    </row>
    <row r="2" spans="1:3" x14ac:dyDescent="0.3">
      <c r="A2" t="s">
        <v>50</v>
      </c>
      <c r="B2" s="7" t="s">
        <v>16</v>
      </c>
      <c r="C2" s="8">
        <f>DATE(2026,4,5)</f>
        <v>46117</v>
      </c>
    </row>
    <row r="3" spans="1:3" x14ac:dyDescent="0.3">
      <c r="A3" t="s">
        <v>50</v>
      </c>
      <c r="B3" s="7" t="s">
        <v>18</v>
      </c>
      <c r="C3" s="9">
        <f>DATE(2026,4,5)</f>
        <v>46117</v>
      </c>
    </row>
    <row r="4" spans="1:3" x14ac:dyDescent="0.3">
      <c r="A4" t="s">
        <v>50</v>
      </c>
      <c r="B4" s="7" t="s">
        <v>51</v>
      </c>
      <c r="C4" s="10">
        <f>DATE(2026,4,5)</f>
        <v>46117</v>
      </c>
    </row>
    <row r="5" spans="1:3" x14ac:dyDescent="0.3">
      <c r="A5" t="s">
        <v>50</v>
      </c>
      <c r="B5" s="7" t="s">
        <v>24</v>
      </c>
      <c r="C5" s="11">
        <f>DATE(2026,4,5)</f>
        <v>46117</v>
      </c>
    </row>
    <row r="6" spans="1:3" x14ac:dyDescent="0.3">
      <c r="A6" t="s">
        <v>50</v>
      </c>
      <c r="B6" s="7" t="s">
        <v>17</v>
      </c>
      <c r="C6" s="12">
        <f>DATE(2026,4,5)</f>
        <v>46117</v>
      </c>
    </row>
    <row r="7" spans="1:3" x14ac:dyDescent="0.3">
      <c r="A7" t="s">
        <v>9</v>
      </c>
      <c r="B7" s="7" t="s">
        <v>32</v>
      </c>
      <c r="C7" s="13">
        <f>DATE(2026,4,5)+TIME(8,7,9)</f>
        <v>46117.33829861111</v>
      </c>
    </row>
    <row r="8" spans="1:3" x14ac:dyDescent="0.3">
      <c r="A8" t="s">
        <v>9</v>
      </c>
      <c r="B8" s="7" t="s">
        <v>30</v>
      </c>
      <c r="C8" s="14">
        <f>DATE(2026,4,5)+TIME(8,7,9)</f>
        <v>46117.33829861111</v>
      </c>
    </row>
    <row r="9" spans="1:3" x14ac:dyDescent="0.3">
      <c r="A9" t="s">
        <v>52</v>
      </c>
      <c r="B9" s="7" t="s">
        <v>43</v>
      </c>
      <c r="C9" s="5">
        <f>TIME(14,0,0)+TIME(12,30,0)</f>
        <v>1.1041666666666667</v>
      </c>
    </row>
    <row r="10" spans="1:3" x14ac:dyDescent="0.3">
      <c r="A10" t="s">
        <v>52</v>
      </c>
      <c r="B10" s="7" t="s">
        <v>29</v>
      </c>
      <c r="C10" s="15">
        <f>TIME(14,0,0)+TIME(12,30,0)</f>
        <v>1.1041666666666667</v>
      </c>
    </row>
    <row r="11" spans="1:3" x14ac:dyDescent="0.3">
      <c r="A11" t="s">
        <v>10</v>
      </c>
      <c r="B11" s="7" t="s">
        <v>33</v>
      </c>
      <c r="C11" s="16">
        <v>1234567.8910000001</v>
      </c>
    </row>
    <row r="12" spans="1:3" x14ac:dyDescent="0.3">
      <c r="A12" t="s">
        <v>10</v>
      </c>
      <c r="B12" s="7" t="s">
        <v>34</v>
      </c>
      <c r="C12" s="17">
        <v>1234567.8910000001</v>
      </c>
    </row>
    <row r="13" spans="1:3" x14ac:dyDescent="0.3">
      <c r="A13" t="s">
        <v>10</v>
      </c>
      <c r="B13" s="7" t="s">
        <v>53</v>
      </c>
      <c r="C13" s="18">
        <v>1234567.8910000001</v>
      </c>
    </row>
    <row r="14" spans="1:3" x14ac:dyDescent="0.3">
      <c r="A14" t="s">
        <v>10</v>
      </c>
      <c r="B14" s="7" t="s">
        <v>39</v>
      </c>
      <c r="C14" s="19">
        <v>1234567.8910000001</v>
      </c>
    </row>
    <row r="15" spans="1:3" x14ac:dyDescent="0.3">
      <c r="A15" t="s">
        <v>10</v>
      </c>
      <c r="B15" s="7" t="s">
        <v>40</v>
      </c>
      <c r="C15" s="20">
        <v>1234567.8910000001</v>
      </c>
    </row>
    <row r="16" spans="1:3" x14ac:dyDescent="0.3">
      <c r="A16" t="s">
        <v>10</v>
      </c>
      <c r="B16" s="7" t="s">
        <v>54</v>
      </c>
      <c r="C16" s="21">
        <v>1234567.8910000001</v>
      </c>
    </row>
    <row r="17" spans="1:3" x14ac:dyDescent="0.3">
      <c r="A17" t="s">
        <v>55</v>
      </c>
      <c r="B17" s="7" t="s">
        <v>56</v>
      </c>
      <c r="C17" s="22">
        <v>-1234.5</v>
      </c>
    </row>
    <row r="18" spans="1:3" x14ac:dyDescent="0.3">
      <c r="A18" t="s">
        <v>57</v>
      </c>
      <c r="B18" s="7" t="s">
        <v>58</v>
      </c>
      <c r="C18" s="23">
        <v>0</v>
      </c>
    </row>
    <row r="19" spans="1:3" x14ac:dyDescent="0.3">
      <c r="A19" t="s">
        <v>59</v>
      </c>
      <c r="B19" s="7" t="s">
        <v>60</v>
      </c>
      <c r="C19" s="24">
        <v>0.255</v>
      </c>
    </row>
    <row r="20" spans="1:3" x14ac:dyDescent="0.3">
      <c r="A20" t="s">
        <v>61</v>
      </c>
      <c r="B20" s="7" t="s">
        <v>62</v>
      </c>
      <c r="C20" s="25">
        <v>800</v>
      </c>
    </row>
    <row r="21" spans="1:3" x14ac:dyDescent="0.3">
      <c r="A21" t="s">
        <v>63</v>
      </c>
      <c r="B21" s="7" t="s">
        <v>42</v>
      </c>
      <c r="C21" s="26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8230-C12D-43FB-829E-8B56BAD5375D}">
  <dimension ref="A1:F9"/>
  <sheetViews>
    <sheetView workbookViewId="0"/>
  </sheetViews>
  <sheetFormatPr defaultRowHeight="14.4" x14ac:dyDescent="0.3"/>
  <cols>
    <col min="1" max="1" width="25.109375" bestFit="1" customWidth="1"/>
    <col min="2" max="2" width="31.5546875" bestFit="1" customWidth="1"/>
    <col min="4" max="4" width="10.33203125" bestFit="1" customWidth="1"/>
    <col min="6" max="6" width="15.21875" bestFit="1" customWidth="1"/>
  </cols>
  <sheetData>
    <row r="1" spans="1:6" x14ac:dyDescent="0.3">
      <c r="A1" s="1" t="s">
        <v>64</v>
      </c>
      <c r="B1" s="1" t="s">
        <v>65</v>
      </c>
      <c r="C1" s="1"/>
      <c r="D1" s="1" t="s">
        <v>50</v>
      </c>
      <c r="E1" s="1"/>
      <c r="F1" s="1" t="s">
        <v>70</v>
      </c>
    </row>
    <row r="2" spans="1:6" x14ac:dyDescent="0.3">
      <c r="A2" s="27">
        <v>10.004</v>
      </c>
      <c r="B2" s="28">
        <f t="shared" ref="B2:B4" si="0">A2</f>
        <v>10.004</v>
      </c>
      <c r="D2" s="8">
        <v>46117</v>
      </c>
      <c r="F2" s="6">
        <f>D2*1</f>
        <v>46117</v>
      </c>
    </row>
    <row r="3" spans="1:6" x14ac:dyDescent="0.3">
      <c r="A3" s="27">
        <v>10.004</v>
      </c>
      <c r="B3" s="28">
        <f t="shared" si="0"/>
        <v>10.004</v>
      </c>
    </row>
    <row r="4" spans="1:6" x14ac:dyDescent="0.3">
      <c r="A4" s="27">
        <v>10.004</v>
      </c>
      <c r="B4" s="28">
        <f t="shared" si="0"/>
        <v>10.004</v>
      </c>
    </row>
    <row r="6" spans="1:6" x14ac:dyDescent="0.3">
      <c r="A6" t="s">
        <v>66</v>
      </c>
      <c r="B6" s="27">
        <f>SUM(A2:A4)</f>
        <v>30.012</v>
      </c>
    </row>
    <row r="7" spans="1:6" x14ac:dyDescent="0.3">
      <c r="A7" t="s">
        <v>67</v>
      </c>
      <c r="B7" t="b">
        <f>A2=10</f>
        <v>0</v>
      </c>
    </row>
    <row r="8" spans="1:6" x14ac:dyDescent="0.3">
      <c r="A8" t="s">
        <v>68</v>
      </c>
      <c r="B8" t="b">
        <f>ROUND(A2,2)=10</f>
        <v>1</v>
      </c>
    </row>
    <row r="9" spans="1:6" x14ac:dyDescent="0.3">
      <c r="A9" t="s">
        <v>69</v>
      </c>
      <c r="B9" s="27" cm="1">
        <f t="array" ref="B9">SUMPRODUCT(ROUND(A2:A4,2))</f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TEKST</vt:lpstr>
      <vt:lpstr>Celleformater</vt:lpstr>
      <vt:lpstr>Vist og gemt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Tal- og datoformater i dansk Excel</dc:title>
  <dc:creator/>
  <cp:lastModifiedBy/>
  <dcterms:created xsi:type="dcterms:W3CDTF">2026-09-17T13:19:13Z</dcterms:created>
  <dcterms:modified xsi:type="dcterms:W3CDTF">2026-09-17T13:19:18Z</dcterms:modified>
</cp:coreProperties>
</file>